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F06A13E5-791C-48D8-8D0D-D43CFBDC384F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EAA!$B$2:$G$35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C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<sst xmlns="http://schemas.openxmlformats.org/spreadsheetml/2006/main" count="36" uniqueCount="36">
  <si>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</si>
  <si>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</si>
  <si>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</si>
  <si>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</si>
  <si>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</si>
  <si>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</si>
  <si>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</si>
  <si>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</si>
  <si>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</si>
  <si>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</si>
  <si>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</si>
  <si>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</si>
  <si>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</si>
  <si>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</si>
  <si>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</si>
  <si>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</si>
  <si>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</si>
  <si>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</si>
  <si>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</si>
  <si>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</si>
  <si>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</si>
  <si>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</si>
  <si>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</si>
  <si>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</si>
  <si>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</si>
  <si>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</si>
  <si>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</si>
  <si>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</si>
  <si>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</si>
  <si>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</si>
  <si>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CD SAUCILLO</t>
  </si>
  <si>
    <t>DIRECTOR FINANCIERO</t>
  </si>
  <si>
    <t>DIRECTOR EJECUTIVO</t>
  </si>
  <si>
    <t>Del 01 de Enero al 31 de Diciembre del 2024</t>
  </si>
  <si>
    <t>ING. OSCAR MÁRQUEZ GUARDIOLA</t>
  </si>
  <si>
    <t>C. JESÚS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</si>
</sst>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3" fontId="4" fillId="3" borderId="12" xfId="1" applyNumberFormat="1" applyFont="1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workbookViewId="0">
      <selection activeCell="D34" sqref="D34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5" width="12.7109375" style="13" bestFit="1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3" t="s">
        <v>30</v>
      </c>
      <c r="C2" s="24"/>
      <c r="D2" s="24"/>
      <c r="E2" s="24"/>
      <c r="F2" s="24"/>
      <c r="G2" s="25"/>
    </row>
    <row r="3" spans="2:7" x14ac:dyDescent="0.2">
      <c r="B3" s="26" t="s">
        <v>0</v>
      </c>
      <c r="C3" s="27"/>
      <c r="D3" s="27"/>
      <c r="E3" s="27"/>
      <c r="F3" s="27"/>
      <c r="G3" s="28"/>
    </row>
    <row r="4" spans="2:7" ht="12.75" thickBot="1" x14ac:dyDescent="0.25">
      <c r="B4" s="29" t="s">
        <v>33</v>
      </c>
      <c r="C4" s="30"/>
      <c r="D4" s="30"/>
      <c r="E4" s="30"/>
      <c r="F4" s="30"/>
      <c r="G4" s="31"/>
    </row>
    <row r="5" spans="2:7" ht="24" x14ac:dyDescent="0.2">
      <c r="B5" s="32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3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58830865.020000003</v>
      </c>
      <c r="D8" s="7">
        <f>SUM(D10,D19)</f>
        <v>51804529.609999999</v>
      </c>
      <c r="E8" s="7">
        <f>SUM(E10,E19)</f>
        <v>49838429.010000005</v>
      </c>
      <c r="F8" s="7">
        <f>C8+D8-E8</f>
        <v>60796965.61999999</v>
      </c>
      <c r="G8" s="7">
        <f>F8-C8</f>
        <v>1966100.5999999866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2677595.5999999996</v>
      </c>
      <c r="D10" s="7">
        <f>SUM(D11:D17)</f>
        <v>50030798.700000003</v>
      </c>
      <c r="E10" s="7">
        <f>SUM(E11:E17)</f>
        <v>49048950.450000003</v>
      </c>
      <c r="F10" s="7">
        <f t="shared" ref="F10:F17" si="0">C10+D10-E10</f>
        <v>3659443.8500000015</v>
      </c>
      <c r="G10" s="7">
        <f t="shared" ref="G10:G17" si="1">F10-C10</f>
        <v>981848.25000000186</v>
      </c>
    </row>
    <row r="11" spans="2:7" x14ac:dyDescent="0.2">
      <c r="B11" s="3" t="s">
        <v>6</v>
      </c>
      <c r="C11" s="20">
        <v>1533206.19</v>
      </c>
      <c r="D11" s="20">
        <v>26170427.239999998</v>
      </c>
      <c r="E11" s="20">
        <v>25821850.079999998</v>
      </c>
      <c r="F11" s="12">
        <f t="shared" si="0"/>
        <v>1881783.3500000015</v>
      </c>
      <c r="G11" s="12">
        <f t="shared" si="1"/>
        <v>348577.16000000155</v>
      </c>
    </row>
    <row r="12" spans="2:7" x14ac:dyDescent="0.2">
      <c r="B12" s="3" t="s">
        <v>7</v>
      </c>
      <c r="C12" s="20">
        <v>1109297.07</v>
      </c>
      <c r="D12" s="20">
        <v>23860371.460000001</v>
      </c>
      <c r="E12" s="20">
        <v>23227100.370000001</v>
      </c>
      <c r="F12" s="12">
        <f t="shared" si="0"/>
        <v>1742568.1600000001</v>
      </c>
      <c r="G12" s="12">
        <f t="shared" si="1"/>
        <v>633271.09000000008</v>
      </c>
    </row>
    <row r="13" spans="2:7" x14ac:dyDescent="0.2">
      <c r="B13" s="3" t="s">
        <v>8</v>
      </c>
      <c r="C13" s="20">
        <v>35092.339999999997</v>
      </c>
      <c r="D13" s="20">
        <v>0</v>
      </c>
      <c r="E13" s="20">
        <v>0</v>
      </c>
      <c r="F13" s="12">
        <f t="shared" si="0"/>
        <v>35092.339999999997</v>
      </c>
      <c r="G13" s="12">
        <f t="shared" si="1"/>
        <v>0</v>
      </c>
    </row>
    <row r="14" spans="2:7" x14ac:dyDescent="0.2">
      <c r="B14" s="3" t="s">
        <v>9</v>
      </c>
      <c r="C14" s="20">
        <v>0</v>
      </c>
      <c r="D14" s="20">
        <v>0</v>
      </c>
      <c r="E14" s="20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20">
        <v>0</v>
      </c>
      <c r="D15" s="20">
        <v>0</v>
      </c>
      <c r="E15" s="20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20">
        <v>0</v>
      </c>
      <c r="D16" s="20">
        <v>0</v>
      </c>
      <c r="E16" s="20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20">
        <v>0</v>
      </c>
      <c r="D17" s="20">
        <v>0</v>
      </c>
      <c r="E17" s="20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56153269.420000002</v>
      </c>
      <c r="D19" s="7">
        <f>SUM(D20:D28)</f>
        <v>1773730.9100000001</v>
      </c>
      <c r="E19" s="7">
        <f>SUM(E20:E28)</f>
        <v>789478.56</v>
      </c>
      <c r="F19" s="7">
        <f t="shared" ref="F19:F28" si="2">C19+D19-E19</f>
        <v>57137521.769999996</v>
      </c>
      <c r="G19" s="7">
        <f t="shared" ref="G19:G28" si="3">F19-C19</f>
        <v>984252.34999999404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20">
        <v>52000045.380000003</v>
      </c>
      <c r="D22" s="20">
        <v>952520.25</v>
      </c>
      <c r="E22" s="20">
        <v>0</v>
      </c>
      <c r="F22" s="12">
        <f t="shared" si="2"/>
        <v>52952565.630000003</v>
      </c>
      <c r="G22" s="12">
        <f t="shared" si="3"/>
        <v>952520.25</v>
      </c>
    </row>
    <row r="23" spans="1:7" x14ac:dyDescent="0.2">
      <c r="B23" s="3" t="s">
        <v>18</v>
      </c>
      <c r="C23" s="20">
        <v>10172871.369999999</v>
      </c>
      <c r="D23" s="20">
        <v>821210.66</v>
      </c>
      <c r="E23" s="20">
        <v>0</v>
      </c>
      <c r="F23" s="12">
        <f t="shared" si="2"/>
        <v>10994082.029999999</v>
      </c>
      <c r="G23" s="12">
        <f t="shared" si="3"/>
        <v>821210.66000000015</v>
      </c>
    </row>
    <row r="24" spans="1:7" x14ac:dyDescent="0.2">
      <c r="B24" s="3" t="s">
        <v>19</v>
      </c>
      <c r="C24" s="20">
        <v>141795</v>
      </c>
      <c r="D24" s="20">
        <v>0</v>
      </c>
      <c r="E24" s="20">
        <v>0</v>
      </c>
      <c r="F24" s="12">
        <f t="shared" si="2"/>
        <v>141795</v>
      </c>
      <c r="G24" s="12">
        <f t="shared" si="3"/>
        <v>0</v>
      </c>
    </row>
    <row r="25" spans="1:7" ht="24" x14ac:dyDescent="0.2">
      <c r="B25" s="3" t="s">
        <v>20</v>
      </c>
      <c r="C25" s="20">
        <v>-6161442.3300000001</v>
      </c>
      <c r="D25" s="20">
        <v>0</v>
      </c>
      <c r="E25" s="20">
        <v>789478.56</v>
      </c>
      <c r="F25" s="12">
        <f t="shared" si="2"/>
        <v>-6950920.8900000006</v>
      </c>
      <c r="G25" s="12">
        <f t="shared" si="3"/>
        <v>-789478.56000000052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4" s="18" customFormat="1" ht="12.75" x14ac:dyDescent="0.2">
      <c r="B33" s="17" t="s">
        <v>34</v>
      </c>
      <c r="D33" s="21" t="s">
        <v>35</v>
      </c>
    </row>
    <row r="34" spans="2:4" s="18" customFormat="1" x14ac:dyDescent="0.2">
      <c r="B34" s="18" t="s">
        <v>32</v>
      </c>
      <c r="D34" s="22" t="s">
        <v>31</v>
      </c>
    </row>
    <row r="35" spans="2:4" s="18" customFormat="1" x14ac:dyDescent="0.2"/>
    <row r="36" spans="2:4" s="18" customFormat="1" x14ac:dyDescent="0.2"/>
    <row r="37" spans="2:4" s="18" customFormat="1" x14ac:dyDescent="0.2"/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/>
    <row r="42" spans="2:4" s="18" customFormat="1" x14ac:dyDescent="0.2"/>
    <row r="43" spans="2:4" s="18" customFormat="1" x14ac:dyDescent="0.2"/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2024-07-17T20:12:10Z</cp:lastPrinted>
  <dcterms:created xsi:type="dcterms:W3CDTF">2019-12-03T19:14:48Z</dcterms:created>
  <dcterms:modified xsi:type="dcterms:W3CDTF">2025-01-24T16:41:39Z</dcterms:modified>
</cp:coreProperties>
</file>